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L195" l="1"/>
  <c r="L119"/>
  <c r="L81"/>
  <c r="L43"/>
  <c r="L157"/>
  <c r="H195"/>
  <c r="F43"/>
  <c r="L176"/>
  <c r="L138"/>
  <c r="L100"/>
  <c r="L62"/>
  <c r="L24"/>
  <c r="H100"/>
  <c r="J195"/>
  <c r="J176"/>
  <c r="H176"/>
  <c r="J157"/>
  <c r="H157"/>
  <c r="J138"/>
  <c r="H138"/>
  <c r="G100"/>
  <c r="I100"/>
  <c r="F100"/>
  <c r="J81"/>
  <c r="F81"/>
  <c r="H81"/>
  <c r="G81"/>
  <c r="I81"/>
  <c r="I62"/>
  <c r="G62"/>
  <c r="G43"/>
  <c r="I43"/>
  <c r="F119"/>
  <c r="F138"/>
  <c r="F157"/>
  <c r="F176"/>
  <c r="F195"/>
  <c r="I24"/>
  <c r="F24"/>
  <c r="J24"/>
  <c r="H24"/>
  <c r="G24"/>
  <c r="I196" l="1"/>
  <c r="L196"/>
  <c r="J196"/>
  <c r="F196"/>
  <c r="H196"/>
  <c r="G196"/>
</calcChain>
</file>

<file path=xl/sharedStrings.xml><?xml version="1.0" encoding="utf-8"?>
<sst xmlns="http://schemas.openxmlformats.org/spreadsheetml/2006/main" count="312" uniqueCount="109">
  <si>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</si>
  <si>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</si>
  <si>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</si>
  <si>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</si>
  <si>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</si>
  <si>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</si>
  <si>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</si>
  <si>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</si>
  <si>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</si>
  <si>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</si>
  <si>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</si>
  <si>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</si>
  <si>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</si>
  <si>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</si>
  <si>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</si>
  <si>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</si>
  <si>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</si>
  <si>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</si>
  <si>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</si>
  <si>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</si>
  <si>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</si>
  <si>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</si>
  <si>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</si>
  <si>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</si>
  <si>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</si>
  <si>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</si>
  <si>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</si>
  <si>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</si>
  <si>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</si>
  <si>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</si>
  <si>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</si>
  <si>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</si>
  <si>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</si>
  <si>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</si>
  <si>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</si>
  <si>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</si>
  <si>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</si>
  <si>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</si>
  <si>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</si>
  <si>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</si>
  <si>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Кофейный напиток с молоком сгущенным</t>
  </si>
  <si>
    <t xml:space="preserve">Батон нарезной йодированный </t>
  </si>
  <si>
    <t>Суп с макаронными изделиями с мясом</t>
  </si>
  <si>
    <t xml:space="preserve">Котлета московская </t>
  </si>
  <si>
    <t>Каша гречневая рассыпчатая</t>
  </si>
  <si>
    <t xml:space="preserve">Нектар фруктовый </t>
  </si>
  <si>
    <t>Хлеб ржаной</t>
  </si>
  <si>
    <t>ГОСТ</t>
  </si>
  <si>
    <t xml:space="preserve">ГОСТ </t>
  </si>
  <si>
    <t>Чай с сахаром</t>
  </si>
  <si>
    <t>Батон нарезной йодированный</t>
  </si>
  <si>
    <t>Суп картофельный с горохом лущенным</t>
  </si>
  <si>
    <t>Картофельное пюре</t>
  </si>
  <si>
    <t>Напиток из смеси сухофруктов</t>
  </si>
  <si>
    <t>ТТК 27</t>
  </si>
  <si>
    <t>Чай с шиповником</t>
  </si>
  <si>
    <t>ТТК 11</t>
  </si>
  <si>
    <t>Щи из свежей капусты с картофелем со сметаной</t>
  </si>
  <si>
    <t>Плов</t>
  </si>
  <si>
    <t>ТТК 12</t>
  </si>
  <si>
    <t>Какао - напиток "Витоша" на сгущенном молоке</t>
  </si>
  <si>
    <t>ТТК 14</t>
  </si>
  <si>
    <t>Солянка по-домашнему с мясом со сметаной</t>
  </si>
  <si>
    <t>Жаркое по-домашнему</t>
  </si>
  <si>
    <t xml:space="preserve">Чай с сахаром </t>
  </si>
  <si>
    <t>Омлет натуральный</t>
  </si>
  <si>
    <t>Борщ с капустой и картофелем со сметаной</t>
  </si>
  <si>
    <t xml:space="preserve">Спагетти </t>
  </si>
  <si>
    <t xml:space="preserve">Хлеб ржаной </t>
  </si>
  <si>
    <t>Чай с сахаром и лимоном</t>
  </si>
  <si>
    <t>Бутерброд с мясными гастрономическими продуктами</t>
  </si>
  <si>
    <t>Макароны отварные с сыром</t>
  </si>
  <si>
    <t xml:space="preserve">Суп картофельный с горохом лущенным </t>
  </si>
  <si>
    <t>Котлета московская</t>
  </si>
  <si>
    <t>Компот из свежих плодов</t>
  </si>
  <si>
    <t>Суп картофельный с рыбными консервами</t>
  </si>
  <si>
    <t>Рагу из птицы</t>
  </si>
  <si>
    <t>Яблоко</t>
  </si>
  <si>
    <t xml:space="preserve">Котлета рыбная </t>
  </si>
  <si>
    <t>Компот из компотной смеси с/м</t>
  </si>
  <si>
    <t>294, 202</t>
  </si>
  <si>
    <t>ТТК 48</t>
  </si>
  <si>
    <t>Каша вязкая молочная из риса со сливочным маслом</t>
  </si>
  <si>
    <t>Спагетти</t>
  </si>
  <si>
    <t>Каша вязкая молочная из пшенной крупы со сливочным маслом</t>
  </si>
  <si>
    <t>бутерброд</t>
  </si>
  <si>
    <t>Рис отварной</t>
  </si>
  <si>
    <t>Гуляш, каша гречневая рассыпчатая</t>
  </si>
  <si>
    <t>ТТК 99</t>
  </si>
  <si>
    <t>260, 171</t>
  </si>
  <si>
    <t>Голубцы ленивые</t>
  </si>
  <si>
    <t>Котлеты рубленные из птицы,  спагетти</t>
  </si>
  <si>
    <t>Слойка "Бантик"</t>
  </si>
  <si>
    <t>выпечное</t>
  </si>
  <si>
    <t>ТТК 86</t>
  </si>
  <si>
    <t>Запеканка калорийная со сгущенным молоком</t>
  </si>
  <si>
    <t xml:space="preserve">Блинчики с яблоком </t>
  </si>
  <si>
    <t>Кура, запеченная в яйце</t>
  </si>
  <si>
    <t>Бутерброд с сыром</t>
  </si>
  <si>
    <t>Ежики мясные в соусе, картофельное пюре</t>
  </si>
  <si>
    <t>ТТК 101, 128</t>
  </si>
  <si>
    <t>Рассольник ленинградский  со сметаной</t>
  </si>
  <si>
    <t>Гуляш, рис отварной</t>
  </si>
  <si>
    <t>Шницель</t>
  </si>
  <si>
    <t>Суфле творожное со сгущенным молоком</t>
  </si>
  <si>
    <t>Рагу из овощей</t>
  </si>
  <si>
    <t>МОУ Спасская СШ ЯМР</t>
  </si>
  <si>
    <t>Директор школы</t>
  </si>
  <si>
    <t>Гартунг М.В.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</si>
</sst>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6" sqref="S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106</v>
      </c>
      <c r="D1" s="71"/>
      <c r="E1" s="71"/>
      <c r="F1" s="12" t="s">
        <v>16</v>
      </c>
      <c r="G1" s="2" t="s">
        <v>17</v>
      </c>
      <c r="H1" s="72" t="s">
        <v>107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108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2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7" t="s">
        <v>84</v>
      </c>
      <c r="F6" s="39">
        <v>255</v>
      </c>
      <c r="G6" s="59">
        <v>11</v>
      </c>
      <c r="H6" s="59">
        <v>10</v>
      </c>
      <c r="I6" s="60">
        <v>56</v>
      </c>
      <c r="J6" s="39">
        <v>351</v>
      </c>
      <c r="K6" s="40">
        <v>173</v>
      </c>
      <c r="L6" s="39">
        <v>37.799999999999997</v>
      </c>
    </row>
    <row r="7" spans="1:12" ht="15">
      <c r="A7" s="23"/>
      <c r="B7" s="15"/>
      <c r="C7" s="11"/>
      <c r="D7" s="6"/>
      <c r="E7" s="41"/>
      <c r="F7" s="42"/>
      <c r="G7" s="52"/>
      <c r="H7" s="52"/>
      <c r="I7" s="53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0" t="s">
        <v>69</v>
      </c>
      <c r="F8" s="52">
        <v>222</v>
      </c>
      <c r="G8" s="52">
        <v>0</v>
      </c>
      <c r="H8" s="52">
        <v>0</v>
      </c>
      <c r="I8" s="53">
        <v>15</v>
      </c>
      <c r="J8" s="52">
        <v>63</v>
      </c>
      <c r="K8" s="6">
        <v>377</v>
      </c>
      <c r="L8" s="42">
        <v>5.6</v>
      </c>
    </row>
    <row r="9" spans="1:12" ht="15">
      <c r="A9" s="23"/>
      <c r="B9" s="15"/>
      <c r="C9" s="11"/>
      <c r="D9" s="7" t="s">
        <v>23</v>
      </c>
      <c r="E9" s="50" t="s">
        <v>41</v>
      </c>
      <c r="F9" s="52">
        <v>20</v>
      </c>
      <c r="G9" s="52">
        <v>2</v>
      </c>
      <c r="H9" s="52">
        <v>1</v>
      </c>
      <c r="I9" s="53">
        <v>10</v>
      </c>
      <c r="J9" s="52">
        <v>52</v>
      </c>
      <c r="K9" s="6" t="s">
        <v>47</v>
      </c>
      <c r="L9" s="42">
        <v>3.6</v>
      </c>
    </row>
    <row r="10" spans="1:12" ht="15">
      <c r="A10" s="23"/>
      <c r="B10" s="15"/>
      <c r="C10" s="11"/>
      <c r="D10" s="7" t="s">
        <v>24</v>
      </c>
      <c r="E10" s="41"/>
      <c r="F10" s="52"/>
      <c r="G10" s="52"/>
      <c r="H10" s="52"/>
      <c r="I10" s="53"/>
      <c r="J10" s="52"/>
      <c r="K10" s="6"/>
      <c r="L10" s="42"/>
    </row>
    <row r="11" spans="1:12" ht="15">
      <c r="A11" s="23"/>
      <c r="B11" s="15"/>
      <c r="C11" s="11"/>
      <c r="D11" s="6" t="s">
        <v>85</v>
      </c>
      <c r="E11" s="50" t="s">
        <v>70</v>
      </c>
      <c r="F11" s="42">
        <v>60</v>
      </c>
      <c r="G11" s="42">
        <v>6</v>
      </c>
      <c r="H11" s="42">
        <v>3</v>
      </c>
      <c r="I11" s="42">
        <v>22</v>
      </c>
      <c r="J11" s="42">
        <v>138</v>
      </c>
      <c r="K11" s="43">
        <v>5</v>
      </c>
      <c r="L11" s="42">
        <v>36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557</v>
      </c>
      <c r="G13" s="19">
        <f t="shared" ref="G13:J13" si="0">SUM(G6:G12)</f>
        <v>19</v>
      </c>
      <c r="H13" s="19">
        <f t="shared" si="0"/>
        <v>14</v>
      </c>
      <c r="I13" s="19">
        <f t="shared" si="0"/>
        <v>103</v>
      </c>
      <c r="J13" s="19">
        <f t="shared" si="0"/>
        <v>604</v>
      </c>
      <c r="K13" s="25"/>
      <c r="L13" s="19">
        <f t="shared" ref="L13" si="1">SUM(L6:L12)</f>
        <v>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52"/>
      <c r="G14" s="52"/>
      <c r="H14" s="52"/>
      <c r="I14" s="53"/>
      <c r="J14" s="52"/>
      <c r="K14" s="6"/>
      <c r="L14" s="42"/>
    </row>
    <row r="15" spans="1:12" ht="15">
      <c r="A15" s="23"/>
      <c r="B15" s="15"/>
      <c r="C15" s="11"/>
      <c r="D15" s="7" t="s">
        <v>27</v>
      </c>
      <c r="E15" s="50" t="s">
        <v>42</v>
      </c>
      <c r="F15" s="52">
        <v>255</v>
      </c>
      <c r="G15" s="52">
        <v>3.21</v>
      </c>
      <c r="H15" s="52">
        <v>6</v>
      </c>
      <c r="I15" s="53">
        <v>14.99</v>
      </c>
      <c r="J15" s="52">
        <v>127</v>
      </c>
      <c r="K15" s="6">
        <v>111</v>
      </c>
      <c r="L15" s="65">
        <v>14.2</v>
      </c>
    </row>
    <row r="16" spans="1:12" ht="15">
      <c r="A16" s="23"/>
      <c r="B16" s="15"/>
      <c r="C16" s="11"/>
      <c r="D16" s="7" t="s">
        <v>28</v>
      </c>
      <c r="E16" s="50" t="s">
        <v>43</v>
      </c>
      <c r="F16" s="52">
        <v>90</v>
      </c>
      <c r="G16" s="52">
        <v>10</v>
      </c>
      <c r="H16" s="52">
        <v>24</v>
      </c>
      <c r="I16" s="53">
        <v>11</v>
      </c>
      <c r="J16" s="52">
        <v>304</v>
      </c>
      <c r="K16" s="6">
        <v>270</v>
      </c>
      <c r="L16" s="65">
        <v>33</v>
      </c>
    </row>
    <row r="17" spans="1:12" ht="15">
      <c r="A17" s="23"/>
      <c r="B17" s="15"/>
      <c r="C17" s="11"/>
      <c r="D17" s="7" t="s">
        <v>29</v>
      </c>
      <c r="E17" s="50" t="s">
        <v>86</v>
      </c>
      <c r="F17" s="52">
        <v>150</v>
      </c>
      <c r="G17" s="52">
        <v>4</v>
      </c>
      <c r="H17" s="52">
        <v>6.42</v>
      </c>
      <c r="I17" s="53">
        <v>39</v>
      </c>
      <c r="J17" s="52">
        <v>223</v>
      </c>
      <c r="K17" s="6">
        <v>304</v>
      </c>
      <c r="L17" s="65">
        <v>20</v>
      </c>
    </row>
    <row r="18" spans="1:12" ht="15">
      <c r="A18" s="23"/>
      <c r="B18" s="15"/>
      <c r="C18" s="11"/>
      <c r="D18" s="7" t="s">
        <v>30</v>
      </c>
      <c r="E18" s="50" t="s">
        <v>45</v>
      </c>
      <c r="F18" s="52">
        <v>200</v>
      </c>
      <c r="G18" s="52">
        <v>0</v>
      </c>
      <c r="H18" s="52">
        <v>0</v>
      </c>
      <c r="I18" s="53">
        <v>11.25</v>
      </c>
      <c r="J18" s="52">
        <v>44.62</v>
      </c>
      <c r="K18" s="6">
        <v>389</v>
      </c>
      <c r="L18" s="65">
        <v>13</v>
      </c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3"/>
      <c r="J19" s="52"/>
      <c r="K19" s="6"/>
      <c r="L19" s="65"/>
    </row>
    <row r="20" spans="1:12" ht="15">
      <c r="A20" s="23"/>
      <c r="B20" s="15"/>
      <c r="C20" s="11"/>
      <c r="D20" s="7" t="s">
        <v>32</v>
      </c>
      <c r="E20" s="50" t="s">
        <v>46</v>
      </c>
      <c r="F20" s="52">
        <v>25</v>
      </c>
      <c r="G20" s="52">
        <v>1.66</v>
      </c>
      <c r="H20" s="52">
        <v>0.22</v>
      </c>
      <c r="I20" s="53">
        <v>10.6</v>
      </c>
      <c r="J20" s="52">
        <v>50.99</v>
      </c>
      <c r="K20" s="6" t="s">
        <v>48</v>
      </c>
      <c r="L20" s="65">
        <v>2.8</v>
      </c>
    </row>
    <row r="21" spans="1:12" ht="15">
      <c r="A21" s="23"/>
      <c r="B21" s="15"/>
      <c r="C21" s="11"/>
      <c r="D21" s="6"/>
      <c r="E21" s="51"/>
      <c r="F21" s="54"/>
      <c r="G21" s="54"/>
      <c r="H21" s="54"/>
      <c r="I21" s="55"/>
      <c r="J21" s="54"/>
      <c r="K21" s="56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18.87</v>
      </c>
      <c r="H23" s="19">
        <f t="shared" si="2"/>
        <v>36.64</v>
      </c>
      <c r="I23" s="19">
        <f t="shared" si="2"/>
        <v>86.84</v>
      </c>
      <c r="J23" s="19">
        <f t="shared" si="2"/>
        <v>749.61</v>
      </c>
      <c r="K23" s="25"/>
      <c r="L23" s="19">
        <f t="shared" ref="L23" si="3">SUM(L14:L22)</f>
        <v>83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1277</v>
      </c>
      <c r="G24" s="32">
        <f t="shared" ref="G24:J24" si="4">G13+G23</f>
        <v>37.870000000000005</v>
      </c>
      <c r="H24" s="32">
        <f t="shared" si="4"/>
        <v>50.64</v>
      </c>
      <c r="I24" s="32">
        <f t="shared" si="4"/>
        <v>189.84</v>
      </c>
      <c r="J24" s="32">
        <f t="shared" si="4"/>
        <v>1353.6100000000001</v>
      </c>
      <c r="K24" s="32"/>
      <c r="L24" s="32">
        <f t="shared" ref="L24" si="5">L13+L23</f>
        <v>166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7" t="s">
        <v>87</v>
      </c>
      <c r="F25" s="59">
        <v>270</v>
      </c>
      <c r="G25" s="59">
        <v>21</v>
      </c>
      <c r="H25" s="59">
        <v>20</v>
      </c>
      <c r="I25" s="60">
        <v>49</v>
      </c>
      <c r="J25" s="59">
        <v>462</v>
      </c>
      <c r="K25" s="63" t="s">
        <v>89</v>
      </c>
      <c r="L25" s="66">
        <v>61.5</v>
      </c>
    </row>
    <row r="26" spans="1:12" ht="15">
      <c r="A26" s="14"/>
      <c r="B26" s="15"/>
      <c r="C26" s="11"/>
      <c r="D26" s="6"/>
      <c r="E26" s="41"/>
      <c r="F26" s="42"/>
      <c r="G26" s="52"/>
      <c r="H26" s="52"/>
      <c r="I26" s="53"/>
      <c r="J26" s="52"/>
      <c r="K26" s="6"/>
      <c r="L26" s="65"/>
    </row>
    <row r="27" spans="1:12" ht="15">
      <c r="A27" s="14"/>
      <c r="B27" s="15"/>
      <c r="C27" s="11"/>
      <c r="D27" s="7" t="s">
        <v>22</v>
      </c>
      <c r="E27" s="50" t="s">
        <v>40</v>
      </c>
      <c r="F27" s="52">
        <v>200</v>
      </c>
      <c r="G27" s="52">
        <v>2</v>
      </c>
      <c r="H27" s="52">
        <v>2</v>
      </c>
      <c r="I27" s="53">
        <v>16</v>
      </c>
      <c r="J27" s="52">
        <v>95</v>
      </c>
      <c r="K27" s="6" t="s">
        <v>88</v>
      </c>
      <c r="L27" s="65">
        <v>16.5</v>
      </c>
    </row>
    <row r="28" spans="1:12" ht="15">
      <c r="A28" s="14"/>
      <c r="B28" s="15"/>
      <c r="C28" s="11"/>
      <c r="D28" s="7" t="s">
        <v>23</v>
      </c>
      <c r="E28" s="50" t="s">
        <v>50</v>
      </c>
      <c r="F28" s="52">
        <v>30</v>
      </c>
      <c r="G28" s="52">
        <v>2</v>
      </c>
      <c r="H28" s="52">
        <v>1</v>
      </c>
      <c r="I28" s="53">
        <v>15</v>
      </c>
      <c r="J28" s="52">
        <v>79</v>
      </c>
      <c r="K28" s="6" t="s">
        <v>48</v>
      </c>
      <c r="L28" s="65">
        <v>5</v>
      </c>
    </row>
    <row r="29" spans="1:12" ht="15">
      <c r="A29" s="14"/>
      <c r="B29" s="15"/>
      <c r="C29" s="11"/>
      <c r="D29" s="7" t="s">
        <v>24</v>
      </c>
      <c r="E29" s="50"/>
      <c r="F29" s="52"/>
      <c r="G29" s="52"/>
      <c r="H29" s="52"/>
      <c r="I29" s="53"/>
      <c r="J29" s="52"/>
      <c r="K29" s="6"/>
      <c r="L29" s="65"/>
    </row>
    <row r="30" spans="1:12" ht="15.75" thickBot="1">
      <c r="A30" s="14"/>
      <c r="B30" s="15"/>
      <c r="C30" s="11"/>
      <c r="D30" s="6"/>
      <c r="E30" s="58"/>
      <c r="F30" s="61"/>
      <c r="G30" s="61"/>
      <c r="H30" s="61"/>
      <c r="I30" s="62"/>
      <c r="J30" s="61"/>
      <c r="K30" s="64"/>
      <c r="L30" s="42"/>
    </row>
    <row r="31" spans="1:12" ht="15">
      <c r="A31" s="14"/>
      <c r="B31" s="15"/>
      <c r="C31" s="11"/>
      <c r="D31" s="6"/>
      <c r="E31" s="50"/>
      <c r="F31" s="52"/>
      <c r="G31" s="52"/>
      <c r="H31" s="52"/>
      <c r="I31" s="53"/>
      <c r="J31" s="52"/>
      <c r="K31" s="6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23</v>
      </c>
      <c r="I32" s="19">
        <f t="shared" ref="I32" si="8">SUM(I25:I31)</f>
        <v>80</v>
      </c>
      <c r="J32" s="19">
        <f t="shared" ref="J32:L32" si="9">SUM(J25:J31)</f>
        <v>636</v>
      </c>
      <c r="K32" s="25"/>
      <c r="L32" s="19">
        <f t="shared" si="9"/>
        <v>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50" t="s">
        <v>62</v>
      </c>
      <c r="F34" s="52">
        <v>260</v>
      </c>
      <c r="G34" s="52">
        <v>3.21</v>
      </c>
      <c r="H34" s="52">
        <v>5.4</v>
      </c>
      <c r="I34" s="53">
        <v>14.99</v>
      </c>
      <c r="J34" s="52">
        <v>124.49</v>
      </c>
      <c r="K34" s="6">
        <v>158</v>
      </c>
      <c r="L34" s="65">
        <v>21.1</v>
      </c>
    </row>
    <row r="35" spans="1:12" ht="15">
      <c r="A35" s="14"/>
      <c r="B35" s="15"/>
      <c r="C35" s="11"/>
      <c r="D35" s="7" t="s">
        <v>28</v>
      </c>
      <c r="E35" s="50" t="s">
        <v>90</v>
      </c>
      <c r="F35" s="52">
        <v>90</v>
      </c>
      <c r="G35" s="52">
        <v>7</v>
      </c>
      <c r="H35" s="52">
        <v>17</v>
      </c>
      <c r="I35" s="53">
        <v>5</v>
      </c>
      <c r="J35" s="52">
        <v>304</v>
      </c>
      <c r="K35" s="6">
        <v>306</v>
      </c>
      <c r="L35" s="65">
        <v>27.1</v>
      </c>
    </row>
    <row r="36" spans="1:12" ht="15">
      <c r="A36" s="14"/>
      <c r="B36" s="15"/>
      <c r="C36" s="11"/>
      <c r="D36" s="7" t="s">
        <v>29</v>
      </c>
      <c r="E36" s="50" t="s">
        <v>52</v>
      </c>
      <c r="F36" s="52">
        <v>150</v>
      </c>
      <c r="G36" s="52">
        <v>3.42</v>
      </c>
      <c r="H36" s="52">
        <v>4.8899999999999997</v>
      </c>
      <c r="I36" s="53">
        <v>23.33</v>
      </c>
      <c r="J36" s="52">
        <v>151.47999999999999</v>
      </c>
      <c r="K36" s="6">
        <v>128</v>
      </c>
      <c r="L36" s="65">
        <v>25</v>
      </c>
    </row>
    <row r="37" spans="1:12" ht="15">
      <c r="A37" s="14"/>
      <c r="B37" s="15"/>
      <c r="C37" s="11"/>
      <c r="D37" s="7" t="s">
        <v>30</v>
      </c>
      <c r="E37" s="50" t="s">
        <v>53</v>
      </c>
      <c r="F37" s="52">
        <v>200</v>
      </c>
      <c r="G37" s="52">
        <v>0</v>
      </c>
      <c r="H37" s="52">
        <v>0</v>
      </c>
      <c r="I37" s="53">
        <v>19.36</v>
      </c>
      <c r="J37" s="52">
        <v>77.41</v>
      </c>
      <c r="K37" s="6" t="s">
        <v>54</v>
      </c>
      <c r="L37" s="65">
        <v>7</v>
      </c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3"/>
      <c r="J38" s="52"/>
      <c r="K38" s="6"/>
      <c r="L38" s="65"/>
    </row>
    <row r="39" spans="1:12" ht="15">
      <c r="A39" s="14"/>
      <c r="B39" s="15"/>
      <c r="C39" s="11"/>
      <c r="D39" s="7" t="s">
        <v>32</v>
      </c>
      <c r="E39" s="50" t="s">
        <v>46</v>
      </c>
      <c r="F39" s="52">
        <v>25</v>
      </c>
      <c r="G39" s="52">
        <v>1.5</v>
      </c>
      <c r="H39" s="52">
        <v>0</v>
      </c>
      <c r="I39" s="53">
        <v>11</v>
      </c>
      <c r="J39" s="52">
        <v>51</v>
      </c>
      <c r="K39" s="6" t="s">
        <v>47</v>
      </c>
      <c r="L39" s="65">
        <v>2.8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15.13</v>
      </c>
      <c r="H42" s="19">
        <f t="shared" ref="H42" si="11">SUM(H33:H41)</f>
        <v>27.29</v>
      </c>
      <c r="I42" s="19">
        <f t="shared" ref="I42" si="12">SUM(I33:I41)</f>
        <v>73.680000000000007</v>
      </c>
      <c r="J42" s="19">
        <f t="shared" ref="J42:L42" si="13">SUM(J33:J41)</f>
        <v>708.38</v>
      </c>
      <c r="K42" s="25"/>
      <c r="L42" s="19">
        <f t="shared" si="13"/>
        <v>83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1225</v>
      </c>
      <c r="G43" s="32">
        <f t="shared" ref="G43" si="14">G32+G42</f>
        <v>40.130000000000003</v>
      </c>
      <c r="H43" s="32">
        <f t="shared" ref="H43" si="15">H32+H42</f>
        <v>50.29</v>
      </c>
      <c r="I43" s="32">
        <f t="shared" ref="I43" si="16">I32+I42</f>
        <v>153.68</v>
      </c>
      <c r="J43" s="32">
        <f t="shared" ref="J43:L43" si="17">J32+J42</f>
        <v>1344.38</v>
      </c>
      <c r="K43" s="32"/>
      <c r="L43" s="32">
        <f t="shared" si="17"/>
        <v>166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7" t="s">
        <v>91</v>
      </c>
      <c r="F44" s="39">
        <v>240</v>
      </c>
      <c r="G44" s="59">
        <v>18</v>
      </c>
      <c r="H44" s="59">
        <v>20</v>
      </c>
      <c r="I44" s="60">
        <v>48</v>
      </c>
      <c r="J44" s="39">
        <v>449</v>
      </c>
      <c r="K44" s="40" t="s">
        <v>80</v>
      </c>
      <c r="L44" s="39">
        <v>64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0" t="s">
        <v>49</v>
      </c>
      <c r="F46" s="52">
        <v>215</v>
      </c>
      <c r="G46" s="52">
        <v>0.28999999999999998</v>
      </c>
      <c r="H46" s="52">
        <v>0.04</v>
      </c>
      <c r="I46" s="53">
        <v>15</v>
      </c>
      <c r="J46" s="52">
        <v>60</v>
      </c>
      <c r="K46" s="6">
        <v>376</v>
      </c>
      <c r="L46" s="42">
        <v>3</v>
      </c>
    </row>
    <row r="47" spans="1:12" ht="15">
      <c r="A47" s="23"/>
      <c r="B47" s="15"/>
      <c r="C47" s="11"/>
      <c r="D47" s="7" t="s">
        <v>23</v>
      </c>
      <c r="E47" s="50" t="s">
        <v>41</v>
      </c>
      <c r="F47" s="52">
        <v>25</v>
      </c>
      <c r="G47" s="52">
        <v>1.5</v>
      </c>
      <c r="H47" s="52">
        <v>0.57999999999999996</v>
      </c>
      <c r="I47" s="53">
        <v>13</v>
      </c>
      <c r="J47" s="52">
        <v>65</v>
      </c>
      <c r="K47" s="6" t="s">
        <v>47</v>
      </c>
      <c r="L47" s="42">
        <v>4</v>
      </c>
    </row>
    <row r="48" spans="1:12" ht="15">
      <c r="A48" s="23"/>
      <c r="B48" s="15"/>
      <c r="C48" s="11"/>
      <c r="D48" s="7" t="s">
        <v>24</v>
      </c>
      <c r="E48" s="50"/>
      <c r="F48" s="52"/>
      <c r="G48" s="52"/>
      <c r="H48" s="52"/>
      <c r="I48" s="53"/>
      <c r="J48" s="52"/>
      <c r="K48" s="6"/>
      <c r="L48" s="42"/>
    </row>
    <row r="49" spans="1:12" ht="15">
      <c r="A49" s="23"/>
      <c r="B49" s="15"/>
      <c r="C49" s="11"/>
      <c r="D49" s="6" t="s">
        <v>93</v>
      </c>
      <c r="E49" s="50" t="s">
        <v>92</v>
      </c>
      <c r="F49" s="52">
        <v>20</v>
      </c>
      <c r="G49" s="52">
        <v>2</v>
      </c>
      <c r="H49" s="52">
        <v>2</v>
      </c>
      <c r="I49" s="53">
        <v>8</v>
      </c>
      <c r="J49" s="52">
        <v>95</v>
      </c>
      <c r="K49" s="6" t="s">
        <v>94</v>
      </c>
      <c r="L49" s="42">
        <v>12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21.79</v>
      </c>
      <c r="H51" s="19">
        <f t="shared" ref="H51" si="19">SUM(H44:H50)</f>
        <v>22.619999999999997</v>
      </c>
      <c r="I51" s="19">
        <f t="shared" ref="I51" si="20">SUM(I44:I50)</f>
        <v>84</v>
      </c>
      <c r="J51" s="19">
        <f t="shared" ref="J51:L51" si="21">SUM(J44:J50)</f>
        <v>669</v>
      </c>
      <c r="K51" s="25"/>
      <c r="L51" s="19">
        <f t="shared" si="21"/>
        <v>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50" t="s">
        <v>57</v>
      </c>
      <c r="F53" s="52">
        <v>255</v>
      </c>
      <c r="G53" s="52">
        <v>1.89</v>
      </c>
      <c r="H53" s="52">
        <v>5.77</v>
      </c>
      <c r="I53" s="53">
        <v>8.85</v>
      </c>
      <c r="J53" s="52">
        <v>97.97</v>
      </c>
      <c r="K53" s="6">
        <v>88</v>
      </c>
      <c r="L53" s="65">
        <v>12.5</v>
      </c>
    </row>
    <row r="54" spans="1:12" ht="15">
      <c r="A54" s="23"/>
      <c r="B54" s="15"/>
      <c r="C54" s="11"/>
      <c r="D54" s="7" t="s">
        <v>28</v>
      </c>
      <c r="E54" s="50" t="s">
        <v>58</v>
      </c>
      <c r="F54" s="52">
        <v>200</v>
      </c>
      <c r="G54" s="52">
        <v>14.15</v>
      </c>
      <c r="H54" s="52">
        <v>31.67</v>
      </c>
      <c r="I54" s="53">
        <v>38.700000000000003</v>
      </c>
      <c r="J54" s="52">
        <v>497</v>
      </c>
      <c r="K54" s="6">
        <v>265</v>
      </c>
      <c r="L54" s="65">
        <v>57.1</v>
      </c>
    </row>
    <row r="55" spans="1:12" ht="15">
      <c r="A55" s="23"/>
      <c r="B55" s="15"/>
      <c r="C55" s="11"/>
      <c r="D55" s="7" t="s">
        <v>29</v>
      </c>
      <c r="E55" s="50"/>
      <c r="F55" s="52"/>
      <c r="G55" s="52"/>
      <c r="H55" s="52"/>
      <c r="I55" s="53"/>
      <c r="J55" s="52"/>
      <c r="K55" s="6"/>
      <c r="L55" s="65"/>
    </row>
    <row r="56" spans="1:12" ht="15">
      <c r="A56" s="23"/>
      <c r="B56" s="15"/>
      <c r="C56" s="11"/>
      <c r="D56" s="7" t="s">
        <v>30</v>
      </c>
      <c r="E56" s="50" t="s">
        <v>79</v>
      </c>
      <c r="F56" s="52">
        <v>200</v>
      </c>
      <c r="G56" s="52">
        <v>0</v>
      </c>
      <c r="H56" s="52">
        <v>0</v>
      </c>
      <c r="I56" s="53">
        <v>19.36</v>
      </c>
      <c r="J56" s="52">
        <v>77.41</v>
      </c>
      <c r="K56" s="6" t="s">
        <v>59</v>
      </c>
      <c r="L56" s="65">
        <v>7</v>
      </c>
    </row>
    <row r="57" spans="1:12" ht="15">
      <c r="A57" s="23"/>
      <c r="B57" s="15"/>
      <c r="C57" s="11"/>
      <c r="D57" s="7" t="s">
        <v>31</v>
      </c>
      <c r="E57" s="50" t="s">
        <v>50</v>
      </c>
      <c r="F57" s="52">
        <v>20</v>
      </c>
      <c r="G57" s="52">
        <v>1</v>
      </c>
      <c r="H57" s="52">
        <v>0</v>
      </c>
      <c r="I57" s="53">
        <v>7</v>
      </c>
      <c r="J57" s="52">
        <v>52.4</v>
      </c>
      <c r="K57" s="6" t="s">
        <v>47</v>
      </c>
      <c r="L57" s="65">
        <v>3.6</v>
      </c>
    </row>
    <row r="58" spans="1:12" ht="15">
      <c r="A58" s="23"/>
      <c r="B58" s="15"/>
      <c r="C58" s="11"/>
      <c r="D58" s="7" t="s">
        <v>32</v>
      </c>
      <c r="E58" s="50" t="s">
        <v>46</v>
      </c>
      <c r="F58" s="52">
        <v>25</v>
      </c>
      <c r="G58" s="52">
        <v>1.66</v>
      </c>
      <c r="H58" s="52">
        <v>0.22</v>
      </c>
      <c r="I58" s="53">
        <v>10.6</v>
      </c>
      <c r="J58" s="52">
        <v>50.99</v>
      </c>
      <c r="K58" s="6" t="s">
        <v>47</v>
      </c>
      <c r="L58" s="65">
        <v>2.8</v>
      </c>
    </row>
    <row r="59" spans="1:12" ht="15">
      <c r="A59" s="23"/>
      <c r="B59" s="15"/>
      <c r="C59" s="11"/>
      <c r="D59" s="6"/>
      <c r="E59" s="51"/>
      <c r="F59" s="54"/>
      <c r="G59" s="54"/>
      <c r="H59" s="54"/>
      <c r="I59" s="55"/>
      <c r="J59" s="54"/>
      <c r="K59" s="56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18.7</v>
      </c>
      <c r="H61" s="19">
        <f t="shared" ref="H61" si="23">SUM(H52:H60)</f>
        <v>37.659999999999997</v>
      </c>
      <c r="I61" s="19">
        <f t="shared" ref="I61" si="24">SUM(I52:I60)</f>
        <v>84.509999999999991</v>
      </c>
      <c r="J61" s="19">
        <f t="shared" ref="J61:L61" si="25">SUM(J52:J60)</f>
        <v>775.77</v>
      </c>
      <c r="K61" s="25"/>
      <c r="L61" s="19">
        <f t="shared" si="25"/>
        <v>82.999999999999986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1200</v>
      </c>
      <c r="G62" s="32">
        <f t="shared" ref="G62" si="26">G51+G61</f>
        <v>40.489999999999995</v>
      </c>
      <c r="H62" s="32">
        <f t="shared" ref="H62" si="27">H51+H61</f>
        <v>60.279999999999994</v>
      </c>
      <c r="I62" s="32">
        <f t="shared" ref="I62" si="28">I51+I61</f>
        <v>168.51</v>
      </c>
      <c r="J62" s="32">
        <f t="shared" ref="J62:L62" si="29">J51+J61</f>
        <v>1444.77</v>
      </c>
      <c r="K62" s="32"/>
      <c r="L62" s="32">
        <f t="shared" si="29"/>
        <v>166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95</v>
      </c>
      <c r="F63" s="39">
        <v>170</v>
      </c>
      <c r="G63" s="59">
        <v>10</v>
      </c>
      <c r="H63" s="59">
        <v>24</v>
      </c>
      <c r="I63" s="60">
        <v>81</v>
      </c>
      <c r="J63" s="39">
        <v>584</v>
      </c>
      <c r="K63" s="40">
        <v>190</v>
      </c>
      <c r="L63" s="39">
        <v>45.2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0" t="s">
        <v>49</v>
      </c>
      <c r="F65" s="52">
        <v>215</v>
      </c>
      <c r="G65" s="52">
        <v>0</v>
      </c>
      <c r="H65" s="52">
        <v>0</v>
      </c>
      <c r="I65" s="53">
        <v>15</v>
      </c>
      <c r="J65" s="52">
        <v>60</v>
      </c>
      <c r="K65" s="6" t="s">
        <v>61</v>
      </c>
      <c r="L65" s="42">
        <v>3</v>
      </c>
    </row>
    <row r="66" spans="1:12" ht="15">
      <c r="A66" s="23"/>
      <c r="B66" s="15"/>
      <c r="C66" s="11"/>
      <c r="D66" s="7" t="s">
        <v>23</v>
      </c>
      <c r="E66" s="50" t="s">
        <v>50</v>
      </c>
      <c r="F66" s="52">
        <v>20</v>
      </c>
      <c r="G66" s="52">
        <v>2</v>
      </c>
      <c r="H66" s="52">
        <v>1</v>
      </c>
      <c r="I66" s="53">
        <v>10</v>
      </c>
      <c r="J66" s="52">
        <v>52</v>
      </c>
      <c r="K66" s="6" t="s">
        <v>47</v>
      </c>
      <c r="L66" s="42">
        <v>3.6</v>
      </c>
    </row>
    <row r="67" spans="1:12" ht="15.75" thickBot="1">
      <c r="A67" s="23"/>
      <c r="B67" s="15"/>
      <c r="C67" s="11"/>
      <c r="D67" s="7" t="s">
        <v>24</v>
      </c>
      <c r="E67" s="50" t="s">
        <v>77</v>
      </c>
      <c r="F67" s="52">
        <v>130</v>
      </c>
      <c r="G67" s="52">
        <v>1</v>
      </c>
      <c r="H67" s="52">
        <v>1</v>
      </c>
      <c r="I67" s="53">
        <v>13</v>
      </c>
      <c r="J67" s="61">
        <v>61</v>
      </c>
      <c r="K67" s="6">
        <v>338</v>
      </c>
      <c r="L67" s="42">
        <v>31.2</v>
      </c>
    </row>
    <row r="68" spans="1:12" ht="15.75" thickBot="1">
      <c r="A68" s="23"/>
      <c r="B68" s="15"/>
      <c r="C68" s="11"/>
      <c r="D68" s="6"/>
      <c r="E68" s="50"/>
      <c r="F68" s="52"/>
      <c r="G68" s="52"/>
      <c r="H68" s="52"/>
      <c r="I68" s="53"/>
      <c r="J68" s="61"/>
      <c r="K68" s="6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13</v>
      </c>
      <c r="H70" s="19">
        <f t="shared" ref="H70" si="31">SUM(H63:H69)</f>
        <v>26</v>
      </c>
      <c r="I70" s="19">
        <f t="shared" ref="I70" si="32">SUM(I63:I69)</f>
        <v>119</v>
      </c>
      <c r="J70" s="19">
        <f t="shared" ref="J70:L70" si="33">SUM(J63:J69)</f>
        <v>757</v>
      </c>
      <c r="K70" s="25"/>
      <c r="L70" s="19">
        <f t="shared" si="33"/>
        <v>83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50" t="s">
        <v>51</v>
      </c>
      <c r="F72" s="52">
        <v>250</v>
      </c>
      <c r="G72" s="52">
        <v>5.8</v>
      </c>
      <c r="H72" s="52">
        <v>5.39</v>
      </c>
      <c r="I72" s="53">
        <v>19.22</v>
      </c>
      <c r="J72" s="52">
        <v>148.94999999999999</v>
      </c>
      <c r="K72" s="6">
        <v>102</v>
      </c>
      <c r="L72" s="65">
        <v>14.8</v>
      </c>
    </row>
    <row r="73" spans="1:12" ht="15">
      <c r="A73" s="23"/>
      <c r="B73" s="15"/>
      <c r="C73" s="11"/>
      <c r="D73" s="7" t="s">
        <v>28</v>
      </c>
      <c r="E73" s="50" t="s">
        <v>63</v>
      </c>
      <c r="F73" s="52">
        <v>250</v>
      </c>
      <c r="G73" s="52">
        <v>11</v>
      </c>
      <c r="H73" s="52">
        <v>13</v>
      </c>
      <c r="I73" s="53">
        <v>38</v>
      </c>
      <c r="J73" s="52">
        <v>451</v>
      </c>
      <c r="K73" s="6">
        <v>259</v>
      </c>
      <c r="L73" s="65">
        <v>62.4</v>
      </c>
    </row>
    <row r="74" spans="1:12" ht="15">
      <c r="A74" s="23"/>
      <c r="B74" s="15"/>
      <c r="C74" s="11"/>
      <c r="D74" s="7" t="s">
        <v>29</v>
      </c>
      <c r="E74" s="50"/>
      <c r="F74" s="52"/>
      <c r="G74" s="52"/>
      <c r="H74" s="52"/>
      <c r="I74" s="53"/>
      <c r="J74" s="52"/>
      <c r="K74" s="6"/>
      <c r="L74" s="65"/>
    </row>
    <row r="75" spans="1:12" ht="15">
      <c r="A75" s="23"/>
      <c r="B75" s="15"/>
      <c r="C75" s="11"/>
      <c r="D75" s="7" t="s">
        <v>30</v>
      </c>
      <c r="E75" s="50" t="s">
        <v>64</v>
      </c>
      <c r="F75" s="52">
        <v>215</v>
      </c>
      <c r="G75" s="52">
        <v>0.19</v>
      </c>
      <c r="H75" s="52">
        <v>0</v>
      </c>
      <c r="I75" s="53">
        <v>14.93</v>
      </c>
      <c r="J75" s="52">
        <v>60.46</v>
      </c>
      <c r="K75" s="6">
        <v>376</v>
      </c>
      <c r="L75" s="65">
        <v>3</v>
      </c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53"/>
      <c r="J76" s="52"/>
      <c r="K76" s="6"/>
      <c r="L76" s="65"/>
    </row>
    <row r="77" spans="1:12" ht="15">
      <c r="A77" s="23"/>
      <c r="B77" s="15"/>
      <c r="C77" s="11"/>
      <c r="D77" s="7" t="s">
        <v>32</v>
      </c>
      <c r="E77" s="50" t="s">
        <v>46</v>
      </c>
      <c r="F77" s="52">
        <v>25</v>
      </c>
      <c r="G77" s="52">
        <v>1.66</v>
      </c>
      <c r="H77" s="52">
        <v>0.22</v>
      </c>
      <c r="I77" s="53">
        <v>10.6</v>
      </c>
      <c r="J77" s="52">
        <v>50.99</v>
      </c>
      <c r="K77" s="6" t="s">
        <v>47</v>
      </c>
      <c r="L77" s="65">
        <v>2.8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18.650000000000002</v>
      </c>
      <c r="H80" s="19">
        <f t="shared" ref="H80" si="35">SUM(H71:H79)</f>
        <v>18.61</v>
      </c>
      <c r="I80" s="19">
        <f t="shared" ref="I80" si="36">SUM(I71:I79)</f>
        <v>82.75</v>
      </c>
      <c r="J80" s="19">
        <f t="shared" ref="J80:L80" si="37">SUM(J71:J79)</f>
        <v>711.40000000000009</v>
      </c>
      <c r="K80" s="25"/>
      <c r="L80" s="19">
        <f t="shared" si="37"/>
        <v>83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1275</v>
      </c>
      <c r="G81" s="32">
        <f t="shared" ref="G81" si="38">G70+G80</f>
        <v>31.650000000000002</v>
      </c>
      <c r="H81" s="32">
        <f t="shared" ref="H81" si="39">H70+H80</f>
        <v>44.61</v>
      </c>
      <c r="I81" s="32">
        <f t="shared" ref="I81" si="40">I70+I80</f>
        <v>201.75</v>
      </c>
      <c r="J81" s="32">
        <f t="shared" ref="J81:L81" si="41">J70+J80</f>
        <v>1468.4</v>
      </c>
      <c r="K81" s="32"/>
      <c r="L81" s="32">
        <f t="shared" si="41"/>
        <v>166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65</v>
      </c>
      <c r="F82" s="59">
        <v>185</v>
      </c>
      <c r="G82" s="59">
        <v>19</v>
      </c>
      <c r="H82" s="59">
        <v>21</v>
      </c>
      <c r="I82" s="60">
        <v>2.74</v>
      </c>
      <c r="J82" s="59">
        <v>277</v>
      </c>
      <c r="K82" s="63">
        <v>210</v>
      </c>
      <c r="L82" s="39">
        <v>47.3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0" t="s">
        <v>49</v>
      </c>
      <c r="F84" s="52">
        <v>215</v>
      </c>
      <c r="G84" s="52">
        <v>0</v>
      </c>
      <c r="H84" s="52">
        <v>0</v>
      </c>
      <c r="I84" s="53">
        <v>14.93</v>
      </c>
      <c r="J84" s="52">
        <v>60.46</v>
      </c>
      <c r="K84" s="6">
        <v>376</v>
      </c>
      <c r="L84" s="42">
        <v>3</v>
      </c>
    </row>
    <row r="85" spans="1:12" ht="15">
      <c r="A85" s="23"/>
      <c r="B85" s="15"/>
      <c r="C85" s="11"/>
      <c r="D85" s="7" t="s">
        <v>23</v>
      </c>
      <c r="E85" s="50" t="s">
        <v>41</v>
      </c>
      <c r="F85" s="52">
        <v>35</v>
      </c>
      <c r="G85" s="52">
        <v>2.63</v>
      </c>
      <c r="H85" s="52">
        <v>1.02</v>
      </c>
      <c r="I85" s="53">
        <v>17.989999999999998</v>
      </c>
      <c r="J85" s="52">
        <v>91.7</v>
      </c>
      <c r="K85" s="6" t="s">
        <v>47</v>
      </c>
      <c r="L85" s="42">
        <v>6.2</v>
      </c>
    </row>
    <row r="86" spans="1:12" ht="15">
      <c r="A86" s="23"/>
      <c r="B86" s="15"/>
      <c r="C86" s="11"/>
      <c r="D86" s="7" t="s">
        <v>24</v>
      </c>
      <c r="E86" s="50"/>
      <c r="F86" s="52"/>
      <c r="G86" s="52"/>
      <c r="H86" s="52"/>
      <c r="I86" s="53"/>
      <c r="J86" s="52"/>
      <c r="K86" s="6"/>
      <c r="L86" s="42"/>
    </row>
    <row r="87" spans="1:12" ht="15.75" thickBot="1">
      <c r="A87" s="23"/>
      <c r="B87" s="15"/>
      <c r="C87" s="11"/>
      <c r="D87" s="6" t="s">
        <v>93</v>
      </c>
      <c r="E87" s="50" t="s">
        <v>96</v>
      </c>
      <c r="F87" s="61">
        <v>70</v>
      </c>
      <c r="G87" s="61">
        <v>2</v>
      </c>
      <c r="H87" s="61">
        <v>7</v>
      </c>
      <c r="I87" s="62">
        <v>16</v>
      </c>
      <c r="J87" s="61">
        <v>139</v>
      </c>
      <c r="K87" s="64" t="s">
        <v>47</v>
      </c>
      <c r="L87" s="42">
        <v>26.5</v>
      </c>
    </row>
    <row r="88" spans="1:12" ht="15">
      <c r="A88" s="23"/>
      <c r="B88" s="15"/>
      <c r="C88" s="11"/>
      <c r="D88" s="6"/>
      <c r="E88" s="50"/>
      <c r="F88" s="52"/>
      <c r="G88" s="52"/>
      <c r="H88" s="52"/>
      <c r="I88" s="53"/>
      <c r="J88" s="52"/>
      <c r="K88" s="6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23.63</v>
      </c>
      <c r="H89" s="19">
        <f t="shared" ref="H89" si="43">SUM(H82:H88)</f>
        <v>29.02</v>
      </c>
      <c r="I89" s="19">
        <f t="shared" ref="I89" si="44">SUM(I82:I88)</f>
        <v>51.66</v>
      </c>
      <c r="J89" s="19">
        <f t="shared" ref="J89:L89" si="45">SUM(J82:J88)</f>
        <v>568.16</v>
      </c>
      <c r="K89" s="25"/>
      <c r="L89" s="19">
        <f t="shared" si="45"/>
        <v>83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0" t="s">
        <v>66</v>
      </c>
      <c r="F91" s="52">
        <v>255</v>
      </c>
      <c r="G91" s="52">
        <v>1.83</v>
      </c>
      <c r="H91" s="52">
        <v>5.74</v>
      </c>
      <c r="I91" s="53">
        <v>11.97</v>
      </c>
      <c r="J91" s="52">
        <v>109.66</v>
      </c>
      <c r="K91" s="6">
        <v>82</v>
      </c>
      <c r="L91" s="65">
        <v>15</v>
      </c>
    </row>
    <row r="92" spans="1:12" ht="15">
      <c r="A92" s="23"/>
      <c r="B92" s="15"/>
      <c r="C92" s="11"/>
      <c r="D92" s="7" t="s">
        <v>28</v>
      </c>
      <c r="E92" s="50" t="s">
        <v>97</v>
      </c>
      <c r="F92" s="52">
        <v>90</v>
      </c>
      <c r="G92" s="52">
        <v>15</v>
      </c>
      <c r="H92" s="52">
        <v>26</v>
      </c>
      <c r="I92" s="53">
        <v>5</v>
      </c>
      <c r="J92" s="52">
        <v>321</v>
      </c>
      <c r="K92" s="6" t="s">
        <v>81</v>
      </c>
      <c r="L92" s="65">
        <v>51.75</v>
      </c>
    </row>
    <row r="93" spans="1:12" ht="15">
      <c r="A93" s="23"/>
      <c r="B93" s="15"/>
      <c r="C93" s="11"/>
      <c r="D93" s="7" t="s">
        <v>29</v>
      </c>
      <c r="E93" s="50" t="s">
        <v>67</v>
      </c>
      <c r="F93" s="52">
        <v>150</v>
      </c>
      <c r="G93" s="52">
        <v>5.46</v>
      </c>
      <c r="H93" s="52">
        <v>4.84</v>
      </c>
      <c r="I93" s="53">
        <v>34.85</v>
      </c>
      <c r="J93" s="52">
        <v>208.92</v>
      </c>
      <c r="K93" s="6">
        <v>202</v>
      </c>
      <c r="L93" s="65">
        <v>9</v>
      </c>
    </row>
    <row r="94" spans="1:12" ht="15">
      <c r="A94" s="23"/>
      <c r="B94" s="15"/>
      <c r="C94" s="11"/>
      <c r="D94" s="7" t="s">
        <v>30</v>
      </c>
      <c r="E94" s="50" t="s">
        <v>55</v>
      </c>
      <c r="F94" s="52">
        <v>215</v>
      </c>
      <c r="G94" s="52">
        <v>0.28999999999999998</v>
      </c>
      <c r="H94" s="52">
        <v>0.04</v>
      </c>
      <c r="I94" s="53">
        <v>16.329999999999998</v>
      </c>
      <c r="J94" s="52">
        <v>68.72</v>
      </c>
      <c r="K94" s="6" t="s">
        <v>56</v>
      </c>
      <c r="L94" s="65">
        <v>3.85</v>
      </c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52"/>
      <c r="I95" s="53"/>
      <c r="J95" s="52"/>
      <c r="K95" s="6"/>
      <c r="L95" s="65"/>
    </row>
    <row r="96" spans="1:12" ht="15">
      <c r="A96" s="23"/>
      <c r="B96" s="15"/>
      <c r="C96" s="11"/>
      <c r="D96" s="7" t="s">
        <v>32</v>
      </c>
      <c r="E96" s="50" t="s">
        <v>68</v>
      </c>
      <c r="F96" s="52">
        <v>30</v>
      </c>
      <c r="G96" s="52">
        <v>2</v>
      </c>
      <c r="H96" s="52">
        <v>0</v>
      </c>
      <c r="I96" s="53">
        <v>13</v>
      </c>
      <c r="J96" s="52">
        <v>61</v>
      </c>
      <c r="K96" s="6" t="s">
        <v>47</v>
      </c>
      <c r="L96" s="65">
        <v>3.4</v>
      </c>
    </row>
    <row r="97" spans="1:12" ht="15">
      <c r="A97" s="23"/>
      <c r="B97" s="15"/>
      <c r="C97" s="11"/>
      <c r="D97" s="6"/>
      <c r="E97" s="51"/>
      <c r="F97" s="54"/>
      <c r="G97" s="54"/>
      <c r="H97" s="54"/>
      <c r="I97" s="55"/>
      <c r="J97" s="54"/>
      <c r="K97" s="56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24.58</v>
      </c>
      <c r="H99" s="19">
        <f t="shared" ref="H99" si="47">SUM(H90:H98)</f>
        <v>36.619999999999997</v>
      </c>
      <c r="I99" s="19">
        <f t="shared" ref="I99" si="48">SUM(I90:I98)</f>
        <v>81.150000000000006</v>
      </c>
      <c r="J99" s="19">
        <f t="shared" ref="J99:L99" si="49">SUM(J90:J98)</f>
        <v>769.3</v>
      </c>
      <c r="K99" s="25"/>
      <c r="L99" s="19">
        <f t="shared" si="49"/>
        <v>83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1245</v>
      </c>
      <c r="G100" s="32">
        <f t="shared" ref="G100" si="50">G89+G99</f>
        <v>48.209999999999994</v>
      </c>
      <c r="H100" s="32">
        <f t="shared" ref="H100" si="51">H89+H99</f>
        <v>65.64</v>
      </c>
      <c r="I100" s="32">
        <f t="shared" ref="I100" si="52">I89+I99</f>
        <v>132.81</v>
      </c>
      <c r="J100" s="32">
        <f t="shared" ref="J100:L100" si="53">J89+J99</f>
        <v>1337.46</v>
      </c>
      <c r="K100" s="32"/>
      <c r="L100" s="32">
        <f t="shared" si="53"/>
        <v>166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82</v>
      </c>
      <c r="F101" s="59">
        <v>255</v>
      </c>
      <c r="G101" s="59">
        <v>7</v>
      </c>
      <c r="H101" s="59">
        <v>8</v>
      </c>
      <c r="I101" s="60">
        <v>52</v>
      </c>
      <c r="J101" s="39">
        <v>316</v>
      </c>
      <c r="K101" s="63">
        <v>204</v>
      </c>
      <c r="L101" s="39">
        <v>27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0" t="s">
        <v>60</v>
      </c>
      <c r="F103" s="52">
        <v>200</v>
      </c>
      <c r="G103" s="52">
        <v>2</v>
      </c>
      <c r="H103" s="52">
        <v>2</v>
      </c>
      <c r="I103" s="53">
        <v>13</v>
      </c>
      <c r="J103" s="52">
        <v>73</v>
      </c>
      <c r="K103" s="6" t="s">
        <v>61</v>
      </c>
      <c r="L103" s="42">
        <v>19.5</v>
      </c>
    </row>
    <row r="104" spans="1:12" ht="15">
      <c r="A104" s="23"/>
      <c r="B104" s="15"/>
      <c r="C104" s="11"/>
      <c r="D104" s="7" t="s">
        <v>23</v>
      </c>
      <c r="E104" s="50" t="s">
        <v>98</v>
      </c>
      <c r="F104" s="52">
        <v>45</v>
      </c>
      <c r="G104" s="52">
        <v>6</v>
      </c>
      <c r="H104" s="52">
        <v>5</v>
      </c>
      <c r="I104" s="53">
        <v>15</v>
      </c>
      <c r="J104" s="52">
        <v>129</v>
      </c>
      <c r="K104" s="6" t="s">
        <v>47</v>
      </c>
      <c r="L104" s="42">
        <v>36.5</v>
      </c>
    </row>
    <row r="105" spans="1:12" ht="15">
      <c r="A105" s="23"/>
      <c r="B105" s="15"/>
      <c r="C105" s="11"/>
      <c r="D105" s="7" t="s">
        <v>24</v>
      </c>
      <c r="E105" s="50"/>
      <c r="F105" s="52"/>
      <c r="G105" s="52"/>
      <c r="H105" s="52"/>
      <c r="I105" s="53"/>
      <c r="J105" s="52"/>
      <c r="K105" s="6"/>
      <c r="L105" s="42"/>
    </row>
    <row r="106" spans="1:12" ht="15">
      <c r="A106" s="23"/>
      <c r="B106" s="15"/>
      <c r="C106" s="11"/>
      <c r="D106" s="6"/>
      <c r="E106" s="50"/>
      <c r="F106" s="52"/>
      <c r="G106" s="52"/>
      <c r="H106" s="52"/>
      <c r="I106" s="53"/>
      <c r="J106" s="52"/>
      <c r="K106" s="6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</v>
      </c>
      <c r="H108" s="19">
        <f t="shared" si="54"/>
        <v>15</v>
      </c>
      <c r="I108" s="19">
        <f t="shared" si="54"/>
        <v>80</v>
      </c>
      <c r="J108" s="19">
        <f t="shared" si="54"/>
        <v>518</v>
      </c>
      <c r="K108" s="25"/>
      <c r="L108" s="19">
        <f t="shared" ref="L108" si="55">SUM(L101:L107)</f>
        <v>83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50" t="s">
        <v>42</v>
      </c>
      <c r="F110" s="52">
        <v>255</v>
      </c>
      <c r="G110" s="52">
        <v>3</v>
      </c>
      <c r="H110" s="52">
        <v>6</v>
      </c>
      <c r="I110" s="53">
        <v>15</v>
      </c>
      <c r="J110" s="52">
        <v>127</v>
      </c>
      <c r="K110" s="6">
        <v>88</v>
      </c>
      <c r="L110" s="65">
        <v>12.5</v>
      </c>
    </row>
    <row r="111" spans="1:12" ht="15">
      <c r="A111" s="23"/>
      <c r="B111" s="15"/>
      <c r="C111" s="11"/>
      <c r="D111" s="7" t="s">
        <v>28</v>
      </c>
      <c r="E111" s="50" t="s">
        <v>39</v>
      </c>
      <c r="F111" s="52">
        <v>90</v>
      </c>
      <c r="G111" s="52">
        <v>11</v>
      </c>
      <c r="H111" s="52">
        <v>12</v>
      </c>
      <c r="I111" s="53">
        <v>3</v>
      </c>
      <c r="J111" s="52">
        <v>220</v>
      </c>
      <c r="K111" s="6">
        <v>260</v>
      </c>
      <c r="L111" s="65">
        <v>48.4</v>
      </c>
    </row>
    <row r="112" spans="1:12" ht="15">
      <c r="A112" s="23"/>
      <c r="B112" s="15"/>
      <c r="C112" s="11"/>
      <c r="D112" s="7" t="s">
        <v>29</v>
      </c>
      <c r="E112" s="50" t="s">
        <v>44</v>
      </c>
      <c r="F112" s="52">
        <v>150</v>
      </c>
      <c r="G112" s="52">
        <v>8.48</v>
      </c>
      <c r="H112" s="52">
        <v>6.42</v>
      </c>
      <c r="I112" s="53">
        <v>38.35</v>
      </c>
      <c r="J112" s="52">
        <v>244.74</v>
      </c>
      <c r="K112" s="6">
        <v>171</v>
      </c>
      <c r="L112" s="65">
        <v>13.1</v>
      </c>
    </row>
    <row r="113" spans="1:12" ht="15">
      <c r="A113" s="23"/>
      <c r="B113" s="15"/>
      <c r="C113" s="11"/>
      <c r="D113" s="7" t="s">
        <v>30</v>
      </c>
      <c r="E113" s="50" t="s">
        <v>53</v>
      </c>
      <c r="F113" s="52">
        <v>200</v>
      </c>
      <c r="G113" s="52">
        <v>0</v>
      </c>
      <c r="H113" s="52">
        <v>0</v>
      </c>
      <c r="I113" s="53">
        <v>19.36</v>
      </c>
      <c r="J113" s="52">
        <v>77.41</v>
      </c>
      <c r="K113" s="6" t="s">
        <v>54</v>
      </c>
      <c r="L113" s="65">
        <v>7</v>
      </c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3"/>
      <c r="J114" s="52"/>
      <c r="K114" s="6"/>
      <c r="L114" s="65"/>
    </row>
    <row r="115" spans="1:12" ht="15">
      <c r="A115" s="23"/>
      <c r="B115" s="15"/>
      <c r="C115" s="11"/>
      <c r="D115" s="7" t="s">
        <v>32</v>
      </c>
      <c r="E115" s="50" t="s">
        <v>46</v>
      </c>
      <c r="F115" s="52">
        <v>20</v>
      </c>
      <c r="G115" s="52">
        <v>1.32</v>
      </c>
      <c r="H115" s="52">
        <v>0.18</v>
      </c>
      <c r="I115" s="53">
        <v>8.48</v>
      </c>
      <c r="J115" s="52">
        <v>40.79</v>
      </c>
      <c r="K115" s="6" t="s">
        <v>47</v>
      </c>
      <c r="L115" s="65">
        <v>2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23.8</v>
      </c>
      <c r="H118" s="19">
        <f t="shared" si="56"/>
        <v>24.6</v>
      </c>
      <c r="I118" s="19">
        <f t="shared" si="56"/>
        <v>84.190000000000012</v>
      </c>
      <c r="J118" s="19">
        <f t="shared" si="56"/>
        <v>709.93999999999994</v>
      </c>
      <c r="K118" s="25"/>
      <c r="L118" s="19">
        <f t="shared" ref="L118" si="57">SUM(L109:L117)</f>
        <v>83</v>
      </c>
    </row>
    <row r="119" spans="1:12" ht="15.7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1215</v>
      </c>
      <c r="G119" s="32">
        <f t="shared" ref="G119" si="58">G108+G118</f>
        <v>38.799999999999997</v>
      </c>
      <c r="H119" s="32">
        <f t="shared" ref="H119" si="59">H108+H118</f>
        <v>39.6</v>
      </c>
      <c r="I119" s="32">
        <f t="shared" ref="I119" si="60">I108+I118</f>
        <v>164.19</v>
      </c>
      <c r="J119" s="32">
        <f t="shared" ref="J119:L119" si="61">J108+J118</f>
        <v>1227.94</v>
      </c>
      <c r="K119" s="32"/>
      <c r="L119" s="32">
        <f t="shared" si="61"/>
        <v>166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7" t="s">
        <v>71</v>
      </c>
      <c r="F120" s="59">
        <v>200</v>
      </c>
      <c r="G120" s="59">
        <v>10</v>
      </c>
      <c r="H120" s="59">
        <v>10</v>
      </c>
      <c r="I120" s="60">
        <v>41</v>
      </c>
      <c r="J120" s="59">
        <v>303</v>
      </c>
      <c r="K120" s="40">
        <v>204</v>
      </c>
      <c r="L120" s="39">
        <v>35.700000000000003</v>
      </c>
    </row>
    <row r="121" spans="1:12" ht="15">
      <c r="A121" s="14"/>
      <c r="B121" s="15"/>
      <c r="C121" s="11"/>
      <c r="D121" s="6"/>
      <c r="E121" s="50"/>
      <c r="F121" s="52"/>
      <c r="G121" s="52"/>
      <c r="H121" s="52"/>
      <c r="I121" s="53"/>
      <c r="J121" s="52"/>
      <c r="K121" s="6"/>
      <c r="L121" s="42"/>
    </row>
    <row r="122" spans="1:12" ht="15">
      <c r="A122" s="14"/>
      <c r="B122" s="15"/>
      <c r="C122" s="11"/>
      <c r="D122" s="7" t="s">
        <v>22</v>
      </c>
      <c r="E122" s="50" t="s">
        <v>69</v>
      </c>
      <c r="F122" s="52">
        <v>222</v>
      </c>
      <c r="G122" s="52">
        <v>0</v>
      </c>
      <c r="H122" s="52">
        <v>0</v>
      </c>
      <c r="I122" s="53">
        <v>15</v>
      </c>
      <c r="J122" s="52">
        <v>63</v>
      </c>
      <c r="K122" s="6">
        <v>377</v>
      </c>
      <c r="L122" s="42">
        <v>5.6</v>
      </c>
    </row>
    <row r="123" spans="1:12" ht="15">
      <c r="A123" s="14"/>
      <c r="B123" s="15"/>
      <c r="C123" s="11"/>
      <c r="D123" s="7" t="s">
        <v>23</v>
      </c>
      <c r="E123" s="50" t="s">
        <v>50</v>
      </c>
      <c r="F123" s="52">
        <v>40</v>
      </c>
      <c r="G123" s="52">
        <v>3</v>
      </c>
      <c r="H123" s="52">
        <v>1.1599999999999999</v>
      </c>
      <c r="I123" s="53">
        <v>20.56</v>
      </c>
      <c r="J123" s="52">
        <v>104.8</v>
      </c>
      <c r="K123" s="6" t="s">
        <v>47</v>
      </c>
      <c r="L123" s="42">
        <v>5.7</v>
      </c>
    </row>
    <row r="124" spans="1:12" ht="15">
      <c r="A124" s="14"/>
      <c r="B124" s="15"/>
      <c r="C124" s="11"/>
      <c r="D124" s="7" t="s">
        <v>24</v>
      </c>
      <c r="E124" s="50"/>
      <c r="F124" s="52"/>
      <c r="G124" s="52"/>
      <c r="H124" s="52"/>
      <c r="I124" s="53"/>
      <c r="J124" s="52"/>
      <c r="K124" s="6"/>
      <c r="L124" s="42"/>
    </row>
    <row r="125" spans="1:12" ht="15.75" thickBot="1">
      <c r="A125" s="14"/>
      <c r="B125" s="15"/>
      <c r="C125" s="11"/>
      <c r="D125" s="6" t="s">
        <v>85</v>
      </c>
      <c r="E125" s="50" t="s">
        <v>70</v>
      </c>
      <c r="F125" s="42">
        <v>60</v>
      </c>
      <c r="G125" s="61">
        <v>6</v>
      </c>
      <c r="H125" s="61">
        <v>3</v>
      </c>
      <c r="I125" s="62">
        <v>22</v>
      </c>
      <c r="J125" s="61">
        <v>138</v>
      </c>
      <c r="K125" s="43">
        <v>5</v>
      </c>
      <c r="L125" s="42">
        <v>36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2">SUM(G120:G126)</f>
        <v>19</v>
      </c>
      <c r="H127" s="19">
        <f t="shared" si="62"/>
        <v>14.16</v>
      </c>
      <c r="I127" s="19">
        <f t="shared" si="62"/>
        <v>98.56</v>
      </c>
      <c r="J127" s="19">
        <f t="shared" si="62"/>
        <v>608.79999999999995</v>
      </c>
      <c r="K127" s="25"/>
      <c r="L127" s="19">
        <f t="shared" ref="L127" si="63">SUM(L120:L126)</f>
        <v>83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0" t="s">
        <v>72</v>
      </c>
      <c r="F129" s="52">
        <v>250</v>
      </c>
      <c r="G129" s="52">
        <v>5.8</v>
      </c>
      <c r="H129" s="52">
        <v>5.39</v>
      </c>
      <c r="I129" s="53">
        <v>19.22</v>
      </c>
      <c r="J129" s="52">
        <v>148.94999999999999</v>
      </c>
      <c r="K129" s="6">
        <v>102</v>
      </c>
      <c r="L129" s="65">
        <v>14.8</v>
      </c>
    </row>
    <row r="130" spans="1:12" ht="15">
      <c r="A130" s="14"/>
      <c r="B130" s="15"/>
      <c r="C130" s="11"/>
      <c r="D130" s="7" t="s">
        <v>28</v>
      </c>
      <c r="E130" s="50" t="s">
        <v>73</v>
      </c>
      <c r="F130" s="52">
        <v>90</v>
      </c>
      <c r="G130" s="52">
        <v>10</v>
      </c>
      <c r="H130" s="52">
        <v>24</v>
      </c>
      <c r="I130" s="53">
        <v>11</v>
      </c>
      <c r="J130" s="52">
        <v>304</v>
      </c>
      <c r="K130" s="6">
        <v>270</v>
      </c>
      <c r="L130" s="65">
        <v>33</v>
      </c>
    </row>
    <row r="131" spans="1:12" ht="15">
      <c r="A131" s="14"/>
      <c r="B131" s="15"/>
      <c r="C131" s="11"/>
      <c r="D131" s="7" t="s">
        <v>29</v>
      </c>
      <c r="E131" s="50" t="s">
        <v>105</v>
      </c>
      <c r="F131" s="52">
        <v>150</v>
      </c>
      <c r="G131" s="52">
        <v>3.42</v>
      </c>
      <c r="H131" s="52">
        <v>7</v>
      </c>
      <c r="I131" s="53">
        <v>16</v>
      </c>
      <c r="J131" s="52">
        <v>145</v>
      </c>
      <c r="K131" s="6">
        <v>143</v>
      </c>
      <c r="L131" s="65">
        <v>21.2</v>
      </c>
    </row>
    <row r="132" spans="1:12" ht="15">
      <c r="A132" s="14"/>
      <c r="B132" s="15"/>
      <c r="C132" s="11"/>
      <c r="D132" s="7" t="s">
        <v>30</v>
      </c>
      <c r="E132" s="50" t="s">
        <v>74</v>
      </c>
      <c r="F132" s="52">
        <v>200</v>
      </c>
      <c r="G132" s="52">
        <v>0</v>
      </c>
      <c r="H132" s="52">
        <v>0</v>
      </c>
      <c r="I132" s="53">
        <v>19.36</v>
      </c>
      <c r="J132" s="52">
        <v>77.41</v>
      </c>
      <c r="K132" s="6">
        <v>342</v>
      </c>
      <c r="L132" s="65">
        <v>12</v>
      </c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3"/>
      <c r="J133" s="52"/>
      <c r="K133" s="6"/>
      <c r="L133" s="65"/>
    </row>
    <row r="134" spans="1:12" ht="15">
      <c r="A134" s="14"/>
      <c r="B134" s="15"/>
      <c r="C134" s="11"/>
      <c r="D134" s="7" t="s">
        <v>32</v>
      </c>
      <c r="E134" s="50" t="s">
        <v>46</v>
      </c>
      <c r="F134" s="52">
        <v>20</v>
      </c>
      <c r="G134" s="52">
        <v>1.32</v>
      </c>
      <c r="H134" s="52">
        <v>0.18</v>
      </c>
      <c r="I134" s="53">
        <v>8.48</v>
      </c>
      <c r="J134" s="52">
        <v>40.79</v>
      </c>
      <c r="K134" s="6" t="s">
        <v>48</v>
      </c>
      <c r="L134" s="65">
        <v>2</v>
      </c>
    </row>
    <row r="135" spans="1:12" ht="15">
      <c r="A135" s="14"/>
      <c r="B135" s="15"/>
      <c r="C135" s="11"/>
      <c r="D135" s="6"/>
      <c r="E135" s="51"/>
      <c r="F135" s="54"/>
      <c r="G135" s="54"/>
      <c r="H135" s="54"/>
      <c r="I135" s="55"/>
      <c r="J135" s="54"/>
      <c r="K135" s="56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20.54</v>
      </c>
      <c r="H137" s="19">
        <f t="shared" si="64"/>
        <v>36.57</v>
      </c>
      <c r="I137" s="19">
        <f t="shared" si="64"/>
        <v>74.06</v>
      </c>
      <c r="J137" s="19">
        <f t="shared" si="64"/>
        <v>716.15</v>
      </c>
      <c r="K137" s="25"/>
      <c r="L137" s="19">
        <f t="shared" ref="L137" si="65">SUM(L128:L136)</f>
        <v>83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1232</v>
      </c>
      <c r="G138" s="32">
        <f t="shared" ref="G138" si="66">G127+G137</f>
        <v>39.54</v>
      </c>
      <c r="H138" s="32">
        <f t="shared" ref="H138" si="67">H127+H137</f>
        <v>50.730000000000004</v>
      </c>
      <c r="I138" s="32">
        <f t="shared" ref="I138" si="68">I127+I137</f>
        <v>172.62</v>
      </c>
      <c r="J138" s="32">
        <f t="shared" ref="J138:L138" si="69">J127+J137</f>
        <v>1324.9499999999998</v>
      </c>
      <c r="K138" s="32"/>
      <c r="L138" s="32">
        <f t="shared" si="69"/>
        <v>166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99</v>
      </c>
      <c r="F139" s="59">
        <v>270</v>
      </c>
      <c r="G139" s="59">
        <v>13</v>
      </c>
      <c r="H139" s="59">
        <v>25</v>
      </c>
      <c r="I139" s="60">
        <v>36</v>
      </c>
      <c r="J139" s="59">
        <v>419</v>
      </c>
      <c r="K139" s="63" t="s">
        <v>100</v>
      </c>
      <c r="L139" s="39">
        <v>74.7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0" t="s">
        <v>49</v>
      </c>
      <c r="F141" s="52">
        <v>215</v>
      </c>
      <c r="G141" s="52">
        <v>0</v>
      </c>
      <c r="H141" s="52">
        <v>0</v>
      </c>
      <c r="I141" s="53">
        <v>15</v>
      </c>
      <c r="J141" s="52">
        <v>60</v>
      </c>
      <c r="K141" s="6">
        <v>376</v>
      </c>
      <c r="L141" s="42">
        <v>3</v>
      </c>
    </row>
    <row r="142" spans="1:12" ht="15.75" customHeight="1">
      <c r="A142" s="23"/>
      <c r="B142" s="15"/>
      <c r="C142" s="11"/>
      <c r="D142" s="7" t="s">
        <v>23</v>
      </c>
      <c r="E142" s="50" t="s">
        <v>50</v>
      </c>
      <c r="F142" s="52">
        <v>30</v>
      </c>
      <c r="G142" s="52">
        <v>2</v>
      </c>
      <c r="H142" s="52">
        <v>1</v>
      </c>
      <c r="I142" s="53">
        <v>15</v>
      </c>
      <c r="J142" s="52">
        <v>79</v>
      </c>
      <c r="K142" s="6" t="s">
        <v>47</v>
      </c>
      <c r="L142" s="42">
        <v>5.3</v>
      </c>
    </row>
    <row r="143" spans="1:12" ht="15">
      <c r="A143" s="23"/>
      <c r="B143" s="15"/>
      <c r="C143" s="11"/>
      <c r="D143" s="7" t="s">
        <v>24</v>
      </c>
      <c r="E143" s="50"/>
      <c r="F143" s="52"/>
      <c r="G143" s="52"/>
      <c r="H143" s="52"/>
      <c r="I143" s="53"/>
      <c r="J143" s="52"/>
      <c r="K143" s="6"/>
      <c r="L143" s="42"/>
    </row>
    <row r="144" spans="1:12" ht="15">
      <c r="A144" s="23"/>
      <c r="B144" s="15"/>
      <c r="C144" s="11"/>
      <c r="D144" s="6"/>
      <c r="E144" s="50"/>
      <c r="F144" s="52"/>
      <c r="G144" s="52"/>
      <c r="H144" s="52"/>
      <c r="I144" s="53"/>
      <c r="J144" s="52"/>
      <c r="K144" s="6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15</v>
      </c>
      <c r="H146" s="19">
        <f t="shared" si="70"/>
        <v>26</v>
      </c>
      <c r="I146" s="19">
        <f t="shared" si="70"/>
        <v>66</v>
      </c>
      <c r="J146" s="19">
        <f t="shared" si="70"/>
        <v>558</v>
      </c>
      <c r="K146" s="25"/>
      <c r="L146" s="19">
        <f t="shared" ref="L146" si="71">SUM(L139:L145)</f>
        <v>83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50" t="s">
        <v>101</v>
      </c>
      <c r="F148" s="52">
        <v>255</v>
      </c>
      <c r="G148" s="52">
        <v>2</v>
      </c>
      <c r="H148" s="52">
        <v>6</v>
      </c>
      <c r="I148" s="53">
        <v>16.61</v>
      </c>
      <c r="J148" s="52">
        <v>132</v>
      </c>
      <c r="K148" s="6">
        <v>96</v>
      </c>
      <c r="L148" s="65">
        <v>22</v>
      </c>
    </row>
    <row r="149" spans="1:12" ht="15">
      <c r="A149" s="23"/>
      <c r="B149" s="15"/>
      <c r="C149" s="11"/>
      <c r="D149" s="7" t="s">
        <v>28</v>
      </c>
      <c r="E149" s="50" t="s">
        <v>76</v>
      </c>
      <c r="F149" s="52">
        <v>90</v>
      </c>
      <c r="G149" s="52">
        <v>9.8000000000000007</v>
      </c>
      <c r="H149" s="52">
        <v>10.47</v>
      </c>
      <c r="I149" s="53">
        <v>3.19</v>
      </c>
      <c r="J149" s="52">
        <v>240</v>
      </c>
      <c r="K149" s="6">
        <v>289</v>
      </c>
      <c r="L149" s="65">
        <v>42.9</v>
      </c>
    </row>
    <row r="150" spans="1:12" ht="15">
      <c r="A150" s="23"/>
      <c r="B150" s="15"/>
      <c r="C150" s="11"/>
      <c r="D150" s="7" t="s">
        <v>29</v>
      </c>
      <c r="E150" s="50" t="s">
        <v>44</v>
      </c>
      <c r="F150" s="52">
        <v>150</v>
      </c>
      <c r="G150" s="52">
        <v>8.48</v>
      </c>
      <c r="H150" s="52">
        <v>6.42</v>
      </c>
      <c r="I150" s="53">
        <v>38.35</v>
      </c>
      <c r="J150" s="52">
        <v>244.74</v>
      </c>
      <c r="K150" s="6">
        <v>171</v>
      </c>
      <c r="L150" s="65">
        <v>13.1</v>
      </c>
    </row>
    <row r="151" spans="1:12" ht="15">
      <c r="A151" s="23"/>
      <c r="B151" s="15"/>
      <c r="C151" s="11"/>
      <c r="D151" s="7" t="s">
        <v>30</v>
      </c>
      <c r="E151" s="50" t="s">
        <v>49</v>
      </c>
      <c r="F151" s="52">
        <v>215</v>
      </c>
      <c r="G151" s="52">
        <v>0.19</v>
      </c>
      <c r="H151" s="52">
        <v>0</v>
      </c>
      <c r="I151" s="53">
        <v>14.93</v>
      </c>
      <c r="J151" s="52">
        <v>60.46</v>
      </c>
      <c r="K151" s="6">
        <v>376</v>
      </c>
      <c r="L151" s="65">
        <v>3</v>
      </c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3"/>
      <c r="J152" s="52"/>
      <c r="K152" s="6"/>
      <c r="L152" s="65"/>
    </row>
    <row r="153" spans="1:12" ht="15">
      <c r="A153" s="23"/>
      <c r="B153" s="15"/>
      <c r="C153" s="11"/>
      <c r="D153" s="7" t="s">
        <v>32</v>
      </c>
      <c r="E153" s="50" t="s">
        <v>46</v>
      </c>
      <c r="F153" s="52">
        <v>20</v>
      </c>
      <c r="G153" s="52">
        <v>1</v>
      </c>
      <c r="H153" s="52">
        <v>0.31</v>
      </c>
      <c r="I153" s="53">
        <v>8</v>
      </c>
      <c r="J153" s="52">
        <v>41</v>
      </c>
      <c r="K153" s="6" t="s">
        <v>48</v>
      </c>
      <c r="L153" s="65">
        <v>2</v>
      </c>
    </row>
    <row r="154" spans="1:12" ht="15">
      <c r="A154" s="23"/>
      <c r="B154" s="15"/>
      <c r="C154" s="11"/>
      <c r="D154" s="6"/>
      <c r="E154" s="51"/>
      <c r="F154" s="54"/>
      <c r="G154" s="54"/>
      <c r="H154" s="54"/>
      <c r="I154" s="55"/>
      <c r="J154" s="42"/>
      <c r="K154" s="56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21.470000000000002</v>
      </c>
      <c r="H156" s="19">
        <f t="shared" si="72"/>
        <v>23.2</v>
      </c>
      <c r="I156" s="19">
        <f t="shared" si="72"/>
        <v>81.080000000000013</v>
      </c>
      <c r="J156" s="19">
        <f t="shared" si="72"/>
        <v>718.2</v>
      </c>
      <c r="K156" s="25"/>
      <c r="L156" s="19">
        <f t="shared" ref="L156" si="73">SUM(L147:L155)</f>
        <v>83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1245</v>
      </c>
      <c r="G157" s="32">
        <f t="shared" ref="G157" si="74">G146+G156</f>
        <v>36.47</v>
      </c>
      <c r="H157" s="32">
        <f t="shared" ref="H157" si="75">H146+H156</f>
        <v>49.2</v>
      </c>
      <c r="I157" s="32">
        <f t="shared" ref="I157" si="76">I146+I156</f>
        <v>147.08000000000001</v>
      </c>
      <c r="J157" s="32">
        <f t="shared" ref="J157:L157" si="77">J146+J156</f>
        <v>1276.2</v>
      </c>
      <c r="K157" s="32"/>
      <c r="L157" s="32">
        <f t="shared" si="77"/>
        <v>166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102</v>
      </c>
      <c r="F158" s="59">
        <v>240</v>
      </c>
      <c r="G158" s="59">
        <v>15</v>
      </c>
      <c r="H158" s="59">
        <v>18</v>
      </c>
      <c r="I158" s="60">
        <v>42</v>
      </c>
      <c r="J158" s="59">
        <v>391</v>
      </c>
      <c r="K158" s="40">
        <v>260.30399999999997</v>
      </c>
      <c r="L158" s="39">
        <v>73.650000000000006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0" t="s">
        <v>55</v>
      </c>
      <c r="F160" s="52">
        <v>215</v>
      </c>
      <c r="G160" s="52">
        <v>0.28999999999999998</v>
      </c>
      <c r="H160" s="52">
        <v>0.04</v>
      </c>
      <c r="I160" s="53">
        <v>16</v>
      </c>
      <c r="J160" s="52">
        <v>69</v>
      </c>
      <c r="K160" s="6" t="s">
        <v>56</v>
      </c>
      <c r="L160" s="42">
        <v>3.85</v>
      </c>
    </row>
    <row r="161" spans="1:12" ht="15">
      <c r="A161" s="23"/>
      <c r="B161" s="15"/>
      <c r="C161" s="11"/>
      <c r="D161" s="7" t="s">
        <v>23</v>
      </c>
      <c r="E161" s="50" t="s">
        <v>50</v>
      </c>
      <c r="F161" s="52">
        <v>45</v>
      </c>
      <c r="G161" s="52">
        <v>3</v>
      </c>
      <c r="H161" s="52">
        <v>1</v>
      </c>
      <c r="I161" s="53">
        <v>23</v>
      </c>
      <c r="J161" s="52">
        <v>118</v>
      </c>
      <c r="K161" s="6" t="s">
        <v>47</v>
      </c>
      <c r="L161" s="42">
        <v>5.5</v>
      </c>
    </row>
    <row r="162" spans="1:12" ht="15">
      <c r="A162" s="23"/>
      <c r="B162" s="15"/>
      <c r="C162" s="11"/>
      <c r="D162" s="7" t="s">
        <v>24</v>
      </c>
      <c r="E162" s="50"/>
      <c r="F162" s="52"/>
      <c r="G162" s="52"/>
      <c r="H162" s="52"/>
      <c r="I162" s="53"/>
      <c r="J162" s="52"/>
      <c r="K162" s="6"/>
      <c r="L162" s="42"/>
    </row>
    <row r="163" spans="1:12" ht="15.75" thickBot="1">
      <c r="A163" s="23"/>
      <c r="B163" s="15"/>
      <c r="C163" s="11"/>
      <c r="D163" s="6"/>
      <c r="E163" s="50"/>
      <c r="F163" s="61"/>
      <c r="G163" s="61"/>
      <c r="H163" s="61"/>
      <c r="I163" s="62"/>
      <c r="J163" s="61"/>
      <c r="K163" s="64"/>
      <c r="L163" s="42"/>
    </row>
    <row r="164" spans="1:12" ht="15">
      <c r="A164" s="23"/>
      <c r="B164" s="15"/>
      <c r="C164" s="11"/>
      <c r="D164" s="6"/>
      <c r="E164" s="50"/>
      <c r="F164" s="52"/>
      <c r="G164" s="52"/>
      <c r="H164" s="52"/>
      <c r="I164" s="53"/>
      <c r="J164" s="52"/>
      <c r="K164" s="6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18.29</v>
      </c>
      <c r="H165" s="19">
        <f t="shared" si="78"/>
        <v>19.04</v>
      </c>
      <c r="I165" s="19">
        <f t="shared" si="78"/>
        <v>81</v>
      </c>
      <c r="J165" s="19">
        <f t="shared" si="78"/>
        <v>578</v>
      </c>
      <c r="K165" s="25"/>
      <c r="L165" s="19">
        <f t="shared" ref="L165" si="79">SUM(L158:L164)</f>
        <v>83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50" t="s">
        <v>75</v>
      </c>
      <c r="F167" s="52">
        <v>250</v>
      </c>
      <c r="G167" s="52">
        <v>4.1900000000000004</v>
      </c>
      <c r="H167" s="52">
        <v>6.39</v>
      </c>
      <c r="I167" s="53">
        <v>19.25</v>
      </c>
      <c r="J167" s="52">
        <v>151.72</v>
      </c>
      <c r="K167" s="6">
        <v>18</v>
      </c>
      <c r="L167" s="42">
        <v>18.399999999999999</v>
      </c>
    </row>
    <row r="168" spans="1:12" ht="15">
      <c r="A168" s="23"/>
      <c r="B168" s="15"/>
      <c r="C168" s="11"/>
      <c r="D168" s="7" t="s">
        <v>28</v>
      </c>
      <c r="E168" s="50" t="s">
        <v>103</v>
      </c>
      <c r="F168" s="52">
        <v>90</v>
      </c>
      <c r="G168" s="52">
        <v>11</v>
      </c>
      <c r="H168" s="52">
        <v>27</v>
      </c>
      <c r="I168" s="53">
        <v>13</v>
      </c>
      <c r="J168" s="52">
        <v>345</v>
      </c>
      <c r="K168" s="6">
        <v>268</v>
      </c>
      <c r="L168" s="42">
        <v>44.7</v>
      </c>
    </row>
    <row r="169" spans="1:12" ht="15">
      <c r="A169" s="23"/>
      <c r="B169" s="15"/>
      <c r="C169" s="11"/>
      <c r="D169" s="7" t="s">
        <v>29</v>
      </c>
      <c r="E169" s="50" t="s">
        <v>83</v>
      </c>
      <c r="F169" s="52">
        <v>150</v>
      </c>
      <c r="G169" s="52">
        <v>5</v>
      </c>
      <c r="H169" s="52">
        <v>5</v>
      </c>
      <c r="I169" s="53">
        <v>35</v>
      </c>
      <c r="J169" s="52">
        <v>209</v>
      </c>
      <c r="K169" s="6">
        <v>202</v>
      </c>
      <c r="L169" s="42">
        <v>9</v>
      </c>
    </row>
    <row r="170" spans="1:12" ht="15">
      <c r="A170" s="23"/>
      <c r="B170" s="15"/>
      <c r="C170" s="11"/>
      <c r="D170" s="7" t="s">
        <v>30</v>
      </c>
      <c r="E170" s="50" t="s">
        <v>53</v>
      </c>
      <c r="F170" s="52">
        <v>200</v>
      </c>
      <c r="G170" s="52">
        <v>0</v>
      </c>
      <c r="H170" s="52">
        <v>0</v>
      </c>
      <c r="I170" s="53">
        <v>19.36</v>
      </c>
      <c r="J170" s="52">
        <v>77.41</v>
      </c>
      <c r="K170" s="6" t="s">
        <v>54</v>
      </c>
      <c r="L170" s="42">
        <v>7</v>
      </c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3"/>
      <c r="J171" s="52"/>
      <c r="K171" s="6"/>
      <c r="L171" s="42"/>
    </row>
    <row r="172" spans="1:12" ht="15">
      <c r="A172" s="23"/>
      <c r="B172" s="15"/>
      <c r="C172" s="11"/>
      <c r="D172" s="7" t="s">
        <v>32</v>
      </c>
      <c r="E172" s="50" t="s">
        <v>46</v>
      </c>
      <c r="F172" s="52">
        <v>35</v>
      </c>
      <c r="G172" s="52">
        <v>2.3199999999999998</v>
      </c>
      <c r="H172" s="52">
        <v>0.31</v>
      </c>
      <c r="I172" s="53">
        <v>14.84</v>
      </c>
      <c r="J172" s="52">
        <v>71.39</v>
      </c>
      <c r="K172" s="6" t="s">
        <v>48</v>
      </c>
      <c r="L172" s="42">
        <v>3.9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22.51</v>
      </c>
      <c r="H175" s="19">
        <f t="shared" si="80"/>
        <v>38.700000000000003</v>
      </c>
      <c r="I175" s="19">
        <f t="shared" si="80"/>
        <v>101.45</v>
      </c>
      <c r="J175" s="19">
        <f t="shared" si="80"/>
        <v>854.52</v>
      </c>
      <c r="K175" s="25"/>
      <c r="L175" s="19">
        <f t="shared" ref="L175" si="81">SUM(L166:L174)</f>
        <v>83</v>
      </c>
    </row>
    <row r="176" spans="1:12" ht="15.7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1225</v>
      </c>
      <c r="G176" s="32">
        <f t="shared" ref="G176" si="82">G165+G175</f>
        <v>40.799999999999997</v>
      </c>
      <c r="H176" s="32">
        <f t="shared" ref="H176" si="83">H165+H175</f>
        <v>57.74</v>
      </c>
      <c r="I176" s="32">
        <f t="shared" ref="I176" si="84">I165+I175</f>
        <v>182.45</v>
      </c>
      <c r="J176" s="32">
        <f t="shared" ref="J176:L176" si="85">J165+J175</f>
        <v>1432.52</v>
      </c>
      <c r="K176" s="32"/>
      <c r="L176" s="32">
        <f t="shared" si="85"/>
        <v>166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7" t="s">
        <v>104</v>
      </c>
      <c r="F177" s="59">
        <v>150</v>
      </c>
      <c r="G177" s="59">
        <v>20</v>
      </c>
      <c r="H177" s="59">
        <v>14</v>
      </c>
      <c r="I177" s="60">
        <v>29.96</v>
      </c>
      <c r="J177" s="59">
        <v>339</v>
      </c>
      <c r="K177" s="63">
        <v>67</v>
      </c>
      <c r="L177" s="39">
        <v>44.8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0" t="s">
        <v>49</v>
      </c>
      <c r="F179" s="52">
        <v>215</v>
      </c>
      <c r="G179" s="52">
        <v>0.19</v>
      </c>
      <c r="H179" s="52">
        <v>0</v>
      </c>
      <c r="I179" s="53">
        <v>14.93</v>
      </c>
      <c r="J179" s="52">
        <v>60.46</v>
      </c>
      <c r="K179" s="6">
        <v>376</v>
      </c>
      <c r="L179" s="42">
        <v>3</v>
      </c>
    </row>
    <row r="180" spans="1:12" ht="15">
      <c r="A180" s="23"/>
      <c r="B180" s="15"/>
      <c r="C180" s="11"/>
      <c r="D180" s="7" t="s">
        <v>23</v>
      </c>
      <c r="E180" s="50" t="s">
        <v>50</v>
      </c>
      <c r="F180" s="52">
        <v>25</v>
      </c>
      <c r="G180" s="52">
        <v>2</v>
      </c>
      <c r="H180" s="52">
        <v>1.45</v>
      </c>
      <c r="I180" s="53">
        <v>13</v>
      </c>
      <c r="J180" s="52">
        <v>66</v>
      </c>
      <c r="K180" s="6" t="s">
        <v>48</v>
      </c>
      <c r="L180" s="42">
        <v>4</v>
      </c>
    </row>
    <row r="181" spans="1:12" ht="15">
      <c r="A181" s="23"/>
      <c r="B181" s="15"/>
      <c r="C181" s="11"/>
      <c r="D181" s="7" t="s">
        <v>24</v>
      </c>
      <c r="E181" s="50" t="s">
        <v>77</v>
      </c>
      <c r="F181" s="52">
        <v>130</v>
      </c>
      <c r="G181" s="52">
        <v>0.52</v>
      </c>
      <c r="H181" s="52">
        <v>0.52</v>
      </c>
      <c r="I181" s="53">
        <v>12.74</v>
      </c>
      <c r="J181" s="52">
        <v>61.1</v>
      </c>
      <c r="K181" s="6">
        <v>338</v>
      </c>
      <c r="L181" s="42">
        <v>31.2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22.71</v>
      </c>
      <c r="H184" s="19">
        <f t="shared" si="86"/>
        <v>15.969999999999999</v>
      </c>
      <c r="I184" s="19">
        <f t="shared" si="86"/>
        <v>70.63</v>
      </c>
      <c r="J184" s="19">
        <f t="shared" si="86"/>
        <v>526.55999999999995</v>
      </c>
      <c r="K184" s="25"/>
      <c r="L184" s="19">
        <f t="shared" ref="L184" si="87">SUM(L177:L183)</f>
        <v>83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50" t="s">
        <v>66</v>
      </c>
      <c r="F186" s="52">
        <v>255</v>
      </c>
      <c r="G186" s="52">
        <v>1.83</v>
      </c>
      <c r="H186" s="52">
        <v>5.74</v>
      </c>
      <c r="I186" s="53">
        <v>11.97</v>
      </c>
      <c r="J186" s="52">
        <v>110</v>
      </c>
      <c r="K186" s="6">
        <v>82</v>
      </c>
      <c r="L186" s="65">
        <v>15</v>
      </c>
    </row>
    <row r="187" spans="1:12" ht="15">
      <c r="A187" s="23"/>
      <c r="B187" s="15"/>
      <c r="C187" s="11"/>
      <c r="D187" s="7" t="s">
        <v>28</v>
      </c>
      <c r="E187" s="50" t="s">
        <v>78</v>
      </c>
      <c r="F187" s="52">
        <v>100</v>
      </c>
      <c r="G187" s="52">
        <v>11.5</v>
      </c>
      <c r="H187" s="52">
        <v>5.99</v>
      </c>
      <c r="I187" s="53">
        <v>14.94</v>
      </c>
      <c r="J187" s="52">
        <v>307</v>
      </c>
      <c r="K187" s="6">
        <v>234</v>
      </c>
      <c r="L187" s="65">
        <v>32.9</v>
      </c>
    </row>
    <row r="188" spans="1:12" ht="15">
      <c r="A188" s="23"/>
      <c r="B188" s="15"/>
      <c r="C188" s="11"/>
      <c r="D188" s="7" t="s">
        <v>29</v>
      </c>
      <c r="E188" s="50" t="s">
        <v>52</v>
      </c>
      <c r="F188" s="52">
        <v>150</v>
      </c>
      <c r="G188" s="52">
        <v>3.42</v>
      </c>
      <c r="H188" s="52">
        <v>4.8899999999999997</v>
      </c>
      <c r="I188" s="53">
        <v>23.33</v>
      </c>
      <c r="J188" s="52">
        <v>151</v>
      </c>
      <c r="K188" s="6">
        <v>128</v>
      </c>
      <c r="L188" s="65">
        <v>25</v>
      </c>
    </row>
    <row r="189" spans="1:12" ht="15">
      <c r="A189" s="23"/>
      <c r="B189" s="15"/>
      <c r="C189" s="11"/>
      <c r="D189" s="7" t="s">
        <v>30</v>
      </c>
      <c r="E189" s="50" t="s">
        <v>69</v>
      </c>
      <c r="F189" s="52">
        <v>222</v>
      </c>
      <c r="G189" s="52">
        <v>0.26</v>
      </c>
      <c r="H189" s="52">
        <v>0.01</v>
      </c>
      <c r="I189" s="53">
        <v>15.13</v>
      </c>
      <c r="J189" s="52">
        <v>63</v>
      </c>
      <c r="K189" s="6">
        <v>377</v>
      </c>
      <c r="L189" s="65">
        <v>5.6</v>
      </c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3"/>
      <c r="J190" s="52"/>
      <c r="K190" s="6"/>
      <c r="L190" s="65"/>
    </row>
    <row r="191" spans="1:12" ht="15">
      <c r="A191" s="23"/>
      <c r="B191" s="15"/>
      <c r="C191" s="11"/>
      <c r="D191" s="7" t="s">
        <v>32</v>
      </c>
      <c r="E191" s="50" t="s">
        <v>46</v>
      </c>
      <c r="F191" s="52">
        <v>40</v>
      </c>
      <c r="G191" s="52">
        <v>2.65</v>
      </c>
      <c r="H191" s="52">
        <v>0.35</v>
      </c>
      <c r="I191" s="53">
        <v>16.96</v>
      </c>
      <c r="J191" s="52">
        <v>81</v>
      </c>
      <c r="K191" s="6" t="s">
        <v>47</v>
      </c>
      <c r="L191" s="65">
        <v>4.5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767</v>
      </c>
      <c r="G194" s="19">
        <f t="shared" ref="G194:J194" si="88">SUM(G185:G193)</f>
        <v>19.66</v>
      </c>
      <c r="H194" s="19">
        <f t="shared" si="88"/>
        <v>16.980000000000004</v>
      </c>
      <c r="I194" s="19">
        <f t="shared" si="88"/>
        <v>82.329999999999984</v>
      </c>
      <c r="J194" s="19">
        <f t="shared" si="88"/>
        <v>712</v>
      </c>
      <c r="K194" s="25"/>
      <c r="L194" s="19">
        <f t="shared" ref="L194" si="89">SUM(L185:L193)</f>
        <v>83</v>
      </c>
    </row>
    <row r="195" spans="1:12" ht="15.75" thickBot="1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1287</v>
      </c>
      <c r="G195" s="32">
        <f t="shared" ref="G195" si="90">G184+G194</f>
        <v>42.370000000000005</v>
      </c>
      <c r="H195" s="32">
        <f t="shared" ref="H195" si="91">H184+H194</f>
        <v>32.950000000000003</v>
      </c>
      <c r="I195" s="32">
        <f t="shared" ref="I195" si="92">I184+I194</f>
        <v>152.95999999999998</v>
      </c>
      <c r="J195" s="32">
        <f t="shared" ref="J195:L195" si="93">J184+J194</f>
        <v>1238.56</v>
      </c>
      <c r="K195" s="32"/>
      <c r="L195" s="32">
        <f t="shared" si="93"/>
        <v>166</v>
      </c>
    </row>
    <row r="196" spans="1:12" ht="13.5" thickBot="1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1242.5999999999999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39.632999999999996</v>
      </c>
      <c r="H196" s="34">
        <f t="shared" si="94"/>
        <v>50.167999999999999</v>
      </c>
      <c r="I196" s="34">
        <f t="shared" si="94"/>
        <v>166.589</v>
      </c>
      <c r="J196" s="34">
        <f t="shared" si="94"/>
        <v>1344.8789999999999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2025-02-07T05:02:07Z</dcterms:modified>
</cp:coreProperties>
</file>